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86.NW\Desktop\"/>
    </mc:Choice>
  </mc:AlternateContent>
  <xr:revisionPtr revIDLastSave="0" documentId="13_ncr:1_{F07F3DEE-E23A-48B0-A5A6-28993A9A62A7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T7" i="1" l="1"/>
  <c r="T6" i="1"/>
  <c r="U7" i="1" l="1"/>
  <c r="T5" i="1"/>
  <c r="R5" i="1"/>
</calcChain>
</file>

<file path=xl/sharedStrings.xml><?xml version="1.0" encoding="utf-8"?>
<sst xmlns="http://schemas.openxmlformats.org/spreadsheetml/2006/main" count="47" uniqueCount="42">
  <si>
    <t>Сметный расчет по ИП №</t>
  </si>
  <si>
    <t>K_000-34-1-07.10-0082</t>
  </si>
  <si>
    <t>В ценах 2 024 года</t>
  </si>
  <si>
    <t>Источник ценовой информации:Коммерческое предложение в ценах 2019 года  от АО "ЛОНМАДИ"    от 26.08.2019
Коммерческое предложение в ценах 2019 года  от ТехПортАвтоСервис    от 26.08.2019
Коммерческое предложение в ценах 2019 года  от ООО "ТехМашЮнит"    от 26.08.2019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</si>
  <si>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</si>
  <si>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</si>
  <si>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</si>
  <si>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</si>
  <si>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(2 019) года тыс. руб.с НДС</t>
  </si>
  <si>
    <t>Стоимость в ценах базового,  года (2 019)тыс. руб.без НДС</t>
  </si>
  <si>
    <t>Стоимость гос. регистрации автотранспортных средств в ценах базового,  года тыс. руб.без НДС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</si>
  <si>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</si>
  <si>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</si>
  <si>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</si>
  <si>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</si>
  <si>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</si>
  <si>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</si>
  <si>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</si>
  <si>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</si>
  <si>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</si>
  <si>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</si>
  <si>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</si>
  <si>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</si>
  <si>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</si>
  <si>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</si>
  <si>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</si>
  <si>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</si>
  <si>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</si>
  <si>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</si>
  <si>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</si>
  <si>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</si>
  <si>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</si>
  <si>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</si>
  <si>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</si>
  <si>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</si>
  <si>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</si>
  <si>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Приобретение экскаватора-погрузчика (2 шт.)</t>
  </si>
  <si>
    <t>Экскаватор-погрузчик</t>
  </si>
  <si>
    <t>Итого</t>
  </si>
  <si>
    <t/>
  </si>
  <si>
    <t>дата составления/подписания</t>
  </si>
  <si>
    <t>21 января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</si>
</sst>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164" fontId="0" fillId="0" borderId="0" xfId="0" applyNumberForma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6"/>
  <sheetViews>
    <sheetView tabSelected="1" topLeftCell="D1" workbookViewId="0">
      <selection activeCell="M18" sqref="M18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2" width="12.83203125" style="1" customWidth="1"/>
    <col min="13" max="13" width="12.83203125" style="1" customWidth="1" collapsed="1"/>
    <col min="14" max="17" width="12.83203125" style="1" hidden="1" customWidth="1" outlineLevel="1"/>
    <col min="18" max="18" width="17.33203125" style="1" customWidth="1"/>
    <col min="19" max="19" width="25.33203125" style="1" customWidth="1"/>
    <col min="20" max="20" width="14.6640625" style="1" customWidth="1"/>
    <col min="21" max="21" width="17.5" style="1" customWidth="1"/>
    <col min="22" max="22" width="17.8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H1" s="3" t="s">
        <v>1</v>
      </c>
      <c r="O1" s="4" t="s">
        <v>2</v>
      </c>
    </row>
    <row r="2" spans="1:23" s="1" customFormat="1" ht="51" customHeight="1" x14ac:dyDescent="0.2">
      <c r="A2" s="25" t="s">
        <v>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3" s="1" customFormat="1" ht="63" customHeight="1" x14ac:dyDescent="0.2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19</v>
      </c>
      <c r="Q3" s="5" t="s">
        <v>20</v>
      </c>
      <c r="R3" s="5" t="s">
        <v>21</v>
      </c>
      <c r="S3" s="5" t="s">
        <v>22</v>
      </c>
      <c r="T3" s="5" t="s">
        <v>23</v>
      </c>
      <c r="U3" s="5" t="s">
        <v>24</v>
      </c>
      <c r="V3" s="5" t="s">
        <v>25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26</v>
      </c>
      <c r="I4" s="7" t="s">
        <v>27</v>
      </c>
      <c r="J4" s="7" t="s">
        <v>28</v>
      </c>
      <c r="K4" s="7" t="s">
        <v>29</v>
      </c>
      <c r="L4" s="7" t="s">
        <v>30</v>
      </c>
      <c r="M4" s="7" t="s">
        <v>31</v>
      </c>
      <c r="N4" s="7" t="s">
        <v>32</v>
      </c>
      <c r="O4" s="7" t="s">
        <v>33</v>
      </c>
      <c r="P4" s="7" t="s">
        <v>34</v>
      </c>
      <c r="Q4" s="7" t="s">
        <v>35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24.95" customHeight="1" x14ac:dyDescent="0.2">
      <c r="A5" s="8">
        <v>2020</v>
      </c>
      <c r="B5" s="9" t="s">
        <v>1</v>
      </c>
      <c r="C5" s="9" t="s">
        <v>36</v>
      </c>
      <c r="D5" s="9" t="s">
        <v>37</v>
      </c>
      <c r="E5" s="10">
        <v>7611.1102700000001</v>
      </c>
      <c r="F5" s="10">
        <v>5620.8333300000004</v>
      </c>
      <c r="G5" s="11">
        <v>2.75</v>
      </c>
      <c r="H5" s="12"/>
      <c r="I5" s="13"/>
      <c r="J5" s="13"/>
      <c r="K5" s="13"/>
      <c r="L5" s="13"/>
      <c r="M5" s="13"/>
      <c r="N5" s="13">
        <v>1</v>
      </c>
      <c r="O5" s="13">
        <v>1</v>
      </c>
      <c r="P5" s="13">
        <v>1</v>
      </c>
      <c r="Q5" s="13">
        <v>1</v>
      </c>
      <c r="R5" s="10">
        <f>F5+G5</f>
        <v>5623.5833300000004</v>
      </c>
      <c r="S5" s="13">
        <v>1</v>
      </c>
      <c r="T5" s="10">
        <f>R5</f>
        <v>5623.5833300000004</v>
      </c>
      <c r="U5" s="10">
        <v>6745</v>
      </c>
      <c r="V5" s="14"/>
    </row>
    <row r="6" spans="1:23" s="1" customFormat="1" ht="24.95" customHeight="1" x14ac:dyDescent="0.2">
      <c r="A6" s="8">
        <v>2024</v>
      </c>
      <c r="B6" s="9" t="s">
        <v>1</v>
      </c>
      <c r="C6" s="9" t="s">
        <v>36</v>
      </c>
      <c r="D6" s="9" t="s">
        <v>37</v>
      </c>
      <c r="E6" s="10">
        <v>7611.1102700000001</v>
      </c>
      <c r="F6" s="10">
        <v>6342.5918899999997</v>
      </c>
      <c r="G6" s="11">
        <v>2.85</v>
      </c>
      <c r="H6" s="12">
        <v>1.044</v>
      </c>
      <c r="I6" s="12">
        <v>1.042</v>
      </c>
      <c r="J6" s="12">
        <v>1.0429999999999999</v>
      </c>
      <c r="K6" s="12">
        <v>1.044</v>
      </c>
      <c r="L6" s="12">
        <v>1.044</v>
      </c>
      <c r="M6" s="13">
        <v>1</v>
      </c>
      <c r="N6" s="13">
        <v>1</v>
      </c>
      <c r="O6" s="13">
        <v>1</v>
      </c>
      <c r="P6" s="13">
        <v>1</v>
      </c>
      <c r="Q6" s="13">
        <v>1</v>
      </c>
      <c r="R6" s="10">
        <v>7843.6876599999996</v>
      </c>
      <c r="S6" s="13">
        <v>1</v>
      </c>
      <c r="T6" s="10">
        <f>7843.68766</f>
        <v>7843.6876599999996</v>
      </c>
      <c r="U6" s="10">
        <v>9412.4251899999999</v>
      </c>
      <c r="V6" s="14"/>
    </row>
    <row r="7" spans="1:23" s="15" customFormat="1" ht="20.100000000000001" customHeight="1" x14ac:dyDescent="0.2">
      <c r="A7" s="16" t="s">
        <v>38</v>
      </c>
      <c r="B7" s="5"/>
      <c r="C7" s="5"/>
      <c r="D7" s="5"/>
      <c r="E7" s="16"/>
      <c r="F7" s="16"/>
      <c r="G7" s="17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8">
        <v>2</v>
      </c>
      <c r="T7" s="19">
        <f>SUM(T5:T6)</f>
        <v>13467.270990000001</v>
      </c>
      <c r="U7" s="19">
        <f>SUM(U5:U6)</f>
        <v>16157.42519</v>
      </c>
      <c r="V7" s="20"/>
    </row>
    <row r="8" spans="1:23" s="1" customFormat="1" ht="12.95" customHeight="1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</row>
    <row r="9" spans="1:23" s="1" customFormat="1" ht="12.95" customHeight="1" x14ac:dyDescent="0.2"/>
    <row r="10" spans="1:23" s="1" customFormat="1" ht="12.95" customHeight="1" x14ac:dyDescent="0.2">
      <c r="C10" s="22" t="s">
        <v>39</v>
      </c>
      <c r="F10" s="22" t="s">
        <v>39</v>
      </c>
      <c r="G10" s="23"/>
    </row>
    <row r="11" spans="1:23" s="1" customFormat="1" ht="3.95" customHeight="1" x14ac:dyDescent="0.2"/>
    <row r="12" spans="1:23" s="1" customFormat="1" ht="12.95" customHeight="1" x14ac:dyDescent="0.2">
      <c r="C12" s="22" t="s">
        <v>40</v>
      </c>
      <c r="D12" s="26" t="s">
        <v>41</v>
      </c>
      <c r="E12" s="26"/>
    </row>
    <row r="13" spans="1:23" s="1" customFormat="1" ht="12.95" customHeight="1" x14ac:dyDescent="0.2">
      <c r="T13" s="24"/>
    </row>
    <row r="15" spans="1:23" ht="11.45" customHeight="1" x14ac:dyDescent="0.2">
      <c r="T15" s="24"/>
    </row>
    <row r="16" spans="1:23" ht="11.45" customHeight="1" x14ac:dyDescent="0.2">
      <c r="T16" s="24"/>
    </row>
  </sheetData>
  <mergeCells count="2">
    <mergeCell ref="A2:W2"/>
    <mergeCell ref="D12:E12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Анатольевна</dc:creator>
  <cp:lastModifiedBy>Кузнецова Елена Анатольевна</cp:lastModifiedBy>
  <dcterms:created xsi:type="dcterms:W3CDTF">2021-03-04T07:04:21Z</dcterms:created>
  <dcterms:modified xsi:type="dcterms:W3CDTF">2021-03-04T07:19:38Z</dcterms:modified>
</cp:coreProperties>
</file>